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xiliarContable\Desktop\transparencia  enero-marzo 2026\"/>
    </mc:Choice>
  </mc:AlternateContent>
  <xr:revisionPtr revIDLastSave="0" documentId="13_ncr:1_{5CBE8FDC-774B-4DE5-A7A7-3C1A735651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-5" sheetId="2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26" l="1"/>
  <c r="I18" i="26"/>
  <c r="F18" i="26"/>
  <c r="F16" i="26"/>
  <c r="F14" i="26"/>
  <c r="I14" i="26" s="1"/>
  <c r="F12" i="26"/>
  <c r="I12" i="26" s="1"/>
  <c r="F10" i="26"/>
  <c r="I10" i="26" s="1"/>
  <c r="H20" i="26"/>
  <c r="G20" i="26"/>
  <c r="E20" i="26"/>
  <c r="D20" i="26"/>
  <c r="I20" i="26" l="1"/>
  <c r="F20" i="26"/>
</calcChain>
</file>

<file path=xl/sharedStrings.xml><?xml version="1.0" encoding="utf-8"?>
<sst xmlns="http://schemas.openxmlformats.org/spreadsheetml/2006/main" count="21" uniqueCount="21">
  <si>
    <t>Modificado</t>
  </si>
  <si>
    <t>Devengado</t>
  </si>
  <si>
    <t>Estado Analítico del Ejercicio del Presupuesto de Egresos</t>
  </si>
  <si>
    <t>Concepto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</si>
  <si>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</si>
  <si>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</si>
  <si>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</si>
  <si>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</si>
  <si>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</si>
  <si>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</si>
  <si>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Económica (por Tipo de Gasto)</t>
  </si>
  <si>
    <t xml:space="preserve">Egresos </t>
  </si>
  <si>
    <t>Gasto Corriente</t>
  </si>
  <si>
    <t>Gasto de Capital</t>
  </si>
  <si>
    <t>Amortización de la Deuda y Disminución de Pasivos</t>
  </si>
  <si>
    <t xml:space="preserve">    Total del Gasto</t>
  </si>
  <si>
    <t xml:space="preserve">    Participaciones</t>
  </si>
  <si>
    <t xml:space="preserve">    Pensiones y Jubilaciones</t>
  </si>
  <si>
    <t>Formato IP-5</t>
  </si>
  <si>
    <t>COMISION DE AGUA POTABLE Y ALCANTARILLADO DE TAXCO GUERRERO</t>
  </si>
  <si>
    <t>Del 1°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</si>
</sst>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10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164" fontId="2" fillId="3" borderId="11" xfId="1" applyNumberFormat="1" applyFont="1" applyFill="1" applyBorder="1" applyAlignment="1" applyProtection="1">
      <alignment horizontal="center" vertical="center" wrapText="1"/>
    </xf>
    <xf numFmtId="164" fontId="2" fillId="3" borderId="11" xfId="1" applyNumberFormat="1" applyFont="1" applyFill="1" applyBorder="1" applyAlignment="1" applyProtection="1">
      <alignment horizontal="center" vertical="center"/>
    </xf>
    <xf numFmtId="0" fontId="2" fillId="0" borderId="0" xfId="20" applyFont="1" applyAlignment="1">
      <alignment vertical="center"/>
    </xf>
    <xf numFmtId="164" fontId="12" fillId="3" borderId="11" xfId="1" applyNumberFormat="1" applyFont="1" applyFill="1" applyBorder="1" applyAlignment="1" applyProtection="1">
      <alignment horizontal="center" vertical="center"/>
    </xf>
    <xf numFmtId="165" fontId="4" fillId="2" borderId="12" xfId="2" applyNumberFormat="1" applyFont="1" applyFill="1" applyBorder="1" applyAlignment="1">
      <alignment horizontal="right" vertical="center" wrapText="1"/>
    </xf>
    <xf numFmtId="165" fontId="4" fillId="2" borderId="14" xfId="2" applyNumberFormat="1" applyFont="1" applyFill="1" applyBorder="1" applyAlignment="1" applyProtection="1">
      <alignment horizontal="right" vertical="center" wrapText="1"/>
      <protection locked="0"/>
    </xf>
    <xf numFmtId="165" fontId="4" fillId="2" borderId="14" xfId="2" applyNumberFormat="1" applyFont="1" applyFill="1" applyBorder="1" applyAlignment="1">
      <alignment horizontal="right" vertical="center" wrapText="1"/>
    </xf>
    <xf numFmtId="165" fontId="4" fillId="2" borderId="4" xfId="2" applyNumberFormat="1" applyFont="1" applyFill="1" applyBorder="1" applyAlignment="1">
      <alignment horizontal="right" vertical="center" wrapText="1"/>
    </xf>
    <xf numFmtId="165" fontId="4" fillId="2" borderId="13" xfId="2" applyNumberFormat="1" applyFont="1" applyFill="1" applyBorder="1" applyAlignment="1">
      <alignment horizontal="right" vertical="center" wrapText="1"/>
    </xf>
    <xf numFmtId="165" fontId="5" fillId="2" borderId="13" xfId="2" applyNumberFormat="1" applyFont="1" applyFill="1" applyBorder="1" applyAlignment="1">
      <alignment horizontal="right" vertical="center" wrapText="1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64" fontId="2" fillId="3" borderId="9" xfId="1" applyNumberFormat="1" applyFont="1" applyFill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</xf>
    <xf numFmtId="164" fontId="2" fillId="3" borderId="11" xfId="1" applyNumberFormat="1" applyFont="1" applyFill="1" applyBorder="1" applyAlignment="1" applyProtection="1">
      <alignment horizontal="center" vertical="center"/>
    </xf>
    <xf numFmtId="164" fontId="2" fillId="3" borderId="12" xfId="1" applyNumberFormat="1" applyFont="1" applyFill="1" applyBorder="1" applyAlignment="1" applyProtection="1">
      <alignment horizontal="center" vertical="center"/>
    </xf>
    <xf numFmtId="164" fontId="2" fillId="3" borderId="13" xfId="1" applyNumberFormat="1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right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/>
    </xf>
    <xf numFmtId="164" fontId="2" fillId="3" borderId="7" xfId="1" applyNumberFormat="1" applyFont="1" applyFill="1" applyBorder="1" applyAlignment="1" applyProtection="1">
      <alignment horizontal="center"/>
    </xf>
    <xf numFmtId="164" fontId="2" fillId="3" borderId="8" xfId="1" applyNumberFormat="1" applyFont="1" applyFill="1" applyBorder="1" applyAlignment="1" applyProtection="1">
      <alignment horizontal="center"/>
    </xf>
    <xf numFmtId="0" fontId="5" fillId="2" borderId="9" xfId="2" applyFont="1" applyFill="1" applyBorder="1" applyAlignment="1">
      <alignment horizontal="left" vertical="center" wrapText="1"/>
    </xf>
    <xf numFmtId="0" fontId="5" fillId="2" borderId="1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 indent="1"/>
    </xf>
    <xf numFmtId="0" fontId="5" fillId="2" borderId="5" xfId="2" applyFont="1" applyFill="1" applyBorder="1" applyAlignment="1">
      <alignment horizontal="left" vertical="center" wrapText="1" inden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395287</xdr:colOff>
      <xdr:row>23</xdr:row>
      <xdr:rowOff>176212</xdr:rowOff>
    </xdr:from>
    <xdr:ext cx="2277418" cy="566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63630E4E-C397-458B-A477-3E5D2017C383}"/>
                </a:ext>
              </a:extLst>
            </xdr:cNvPr>
            <xdr:cNvSpPr txBox="1"/>
          </xdr:nvSpPr>
          <xdr:spPr>
            <a:xfrm>
              <a:off x="538162" y="5586412"/>
              <a:ext cx="2277418" cy="566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63630E4E-C397-458B-A477-3E5D2017C383}"/>
                </a:ext>
              </a:extLst>
            </xdr:cNvPr>
            <xdr:cNvSpPr txBox="1"/>
          </xdr:nvSpPr>
          <xdr:spPr>
            <a:xfrm>
              <a:off x="538162" y="5586412"/>
              <a:ext cx="2277418" cy="566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𝑃𝑜𝑟@𝐶.𝑃.𝐽𝑜𝑠𝑒 𝐷𝑎𝑛𝑖𝑒𝑙 𝑀𝑎𝑐𝑒𝑑𝑜 𝐹𝑙𝑜𝑟𝑒𝑠@𝐸𝑛𝑐.𝐴𝑟𝑒𝑎 𝑑𝑒 𝑇𝑒𝑠𝑜𝑟𝑒𝑟𝑖𝑎))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3</xdr:col>
      <xdr:colOff>352426</xdr:colOff>
      <xdr:row>23</xdr:row>
      <xdr:rowOff>185737</xdr:rowOff>
    </xdr:from>
    <xdr:ext cx="2781300" cy="5765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FC1E43E5-FFC4-4E73-A832-CD8FEBEC631F}"/>
                </a:ext>
              </a:extLst>
            </xdr:cNvPr>
            <xdr:cNvSpPr txBox="1"/>
          </xdr:nvSpPr>
          <xdr:spPr>
            <a:xfrm>
              <a:off x="2876551" y="5595937"/>
              <a:ext cx="2781300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FC1E43E5-FFC4-4E73-A832-CD8FEBEC631F}"/>
                </a:ext>
              </a:extLst>
            </xdr:cNvPr>
            <xdr:cNvSpPr txBox="1"/>
          </xdr:nvSpPr>
          <xdr:spPr>
            <a:xfrm>
              <a:off x="2876551" y="5595937"/>
              <a:ext cx="2781300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𝑃𝑜𝑟@𝐿.𝐼.  𝑌𝑒𝑠𝑒𝑛𝑖𝑎 𝐹𝑖𝑔𝑢𝑒𝑟𝑜𝑎 𝐶𝑎𝑟𝑟𝑎𝑛𝑧𝑎@𝐷𝐼𝑅.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571501</xdr:colOff>
      <xdr:row>23</xdr:row>
      <xdr:rowOff>180975</xdr:rowOff>
    </xdr:from>
    <xdr:ext cx="2476499" cy="590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774B6F5C-7A4B-4DCF-BF09-A6966D008BD7}"/>
                </a:ext>
              </a:extLst>
            </xdr:cNvPr>
            <xdr:cNvSpPr txBox="1"/>
          </xdr:nvSpPr>
          <xdr:spPr>
            <a:xfrm>
              <a:off x="5829301" y="5591175"/>
              <a:ext cx="2476499" cy="590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/>
                <a:t> 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s-MX" sz="1250" i="1">
                          <a:latin typeface="Cambria Math" panose="02040503050406030204" pitchFamily="18" charset="0"/>
                        </a:rPr>
                      </m:ctrlPr>
                    </m:accPr>
                    <m:e>
                      <m:eqArr>
                        <m:eqArrPr>
                          <m:ctrlPr>
                            <a:rPr lang="es-MX" sz="1250" b="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𝐴𝑝𝑟𝑜𝑏𝑎𝑑𝑜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𝑃𝑜𝑟</m:t>
                          </m:r>
                        </m:e>
                        <m:e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𝑀𝑡𝑟𝑜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.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𝐹𝑟𝑎𝑛𝑐𝑖𝑠𝑐𝑜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𝐽𝑎𝑣𝑖𝑒𝑟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𝑅𝑖𝑜𝑠</m:t>
                          </m:r>
                        </m:e>
                        <m:e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𝐷𝑖𝑟𝑒𝑐𝑡𝑜𝑟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𝐺𝑒𝑛𝑒𝑟𝑎𝑙</m:t>
                          </m:r>
                        </m:e>
                      </m:eqArr>
                    </m:e>
                  </m:acc>
                </m:oMath>
              </a14:m>
              <a:endParaRPr lang="es-MX" sz="12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774B6F5C-7A4B-4DCF-BF09-A6966D008BD7}"/>
                </a:ext>
              </a:extLst>
            </xdr:cNvPr>
            <xdr:cNvSpPr txBox="1"/>
          </xdr:nvSpPr>
          <xdr:spPr>
            <a:xfrm>
              <a:off x="5829301" y="5591175"/>
              <a:ext cx="2476499" cy="590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/>
                <a:t> </a:t>
              </a:r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𝑃𝑜𝑟@𝑀𝑡𝑟𝑜. 𝐹𝑟𝑎𝑛𝑐𝑖𝑠𝑐𝑜 𝐽𝑎𝑣𝑖𝑒𝑟 𝑅𝑖𝑜𝑠@𝐷𝑖𝑟𝑒𝑐𝑡𝑜𝑟 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657226</xdr:colOff>
      <xdr:row>23</xdr:row>
      <xdr:rowOff>180975</xdr:rowOff>
    </xdr:from>
    <xdr:ext cx="2305050" cy="600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2801D33-D71E-4179-956A-E4E9048F49CF}"/>
                </a:ext>
              </a:extLst>
            </xdr:cNvPr>
            <xdr:cNvSpPr txBox="1"/>
          </xdr:nvSpPr>
          <xdr:spPr>
            <a:xfrm>
              <a:off x="8362951" y="5591175"/>
              <a:ext cx="2305050" cy="600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2801D33-D71E-4179-956A-E4E9048F49CF}"/>
                </a:ext>
              </a:extLst>
            </xdr:cNvPr>
            <xdr:cNvSpPr txBox="1"/>
          </xdr:nvSpPr>
          <xdr:spPr>
            <a:xfrm>
              <a:off x="8362951" y="5591175"/>
              <a:ext cx="2305050" cy="600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238125</xdr:colOff>
      <xdr:row>0</xdr:row>
      <xdr:rowOff>66675</xdr:rowOff>
    </xdr:from>
    <xdr:ext cx="2219325" cy="762000"/>
    <xdr:pic>
      <xdr:nvPicPr>
        <xdr:cNvPr id="8" name="Imagen 7">
          <a:extLst>
            <a:ext uri="{FF2B5EF4-FFF2-40B4-BE49-F238E27FC236}">
              <a16:creationId xmlns:a16="http://schemas.microsoft.com/office/drawing/2014/main" id="{DFD26B66-40D7-4727-B9C7-07FFD7427E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6675"/>
          <a:ext cx="2219325" cy="762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123825</xdr:colOff>
      <xdr:row>0</xdr:row>
      <xdr:rowOff>152400</xdr:rowOff>
    </xdr:from>
    <xdr:ext cx="1866900" cy="790574"/>
    <xdr:pic>
      <xdr:nvPicPr>
        <xdr:cNvPr id="9" name="Imagen 6">
          <a:extLst>
            <a:ext uri="{FF2B5EF4-FFF2-40B4-BE49-F238E27FC236}">
              <a16:creationId xmlns:a16="http://schemas.microsoft.com/office/drawing/2014/main" id="{ABCE6982-7533-4F27-97D4-BD2DC6232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2400"/>
          <a:ext cx="18669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8"/>
  <sheetViews>
    <sheetView showGridLines="0"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I21" sqref="I21"/>
    </sheetView>
  </sheetViews>
  <sheetFormatPr baseColWidth="10" defaultRowHeight="15" x14ac:dyDescent="0.25"/>
  <cols>
    <col min="1" max="1" width="2.140625" customWidth="1"/>
    <col min="2" max="2" width="7.140625" customWidth="1"/>
    <col min="3" max="3" width="28.5703125" customWidth="1"/>
    <col min="4" max="4" width="20.85546875" customWidth="1"/>
    <col min="5" max="5" width="20.140625" customWidth="1"/>
    <col min="6" max="6" width="18.5703125" customWidth="1"/>
    <col min="7" max="8" width="18.140625" customWidth="1"/>
    <col min="9" max="9" width="17.7109375" customWidth="1"/>
  </cols>
  <sheetData>
    <row r="1" spans="2:9" ht="86.25" customHeight="1" x14ac:dyDescent="0.25">
      <c r="H1" s="22" t="s">
        <v>18</v>
      </c>
      <c r="I1" s="22"/>
    </row>
    <row r="2" spans="2:9" x14ac:dyDescent="0.25">
      <c r="B2" s="11" t="s">
        <v>19</v>
      </c>
      <c r="C2" s="23"/>
      <c r="D2" s="23"/>
      <c r="E2" s="23"/>
      <c r="F2" s="23"/>
      <c r="G2" s="23"/>
      <c r="H2" s="23"/>
      <c r="I2" s="12"/>
    </row>
    <row r="3" spans="2:9" x14ac:dyDescent="0.25">
      <c r="B3" s="13" t="s">
        <v>2</v>
      </c>
      <c r="C3" s="24"/>
      <c r="D3" s="24"/>
      <c r="E3" s="24"/>
      <c r="F3" s="24"/>
      <c r="G3" s="24"/>
      <c r="H3" s="24"/>
      <c r="I3" s="14"/>
    </row>
    <row r="4" spans="2:9" x14ac:dyDescent="0.25">
      <c r="B4" s="13" t="s">
        <v>10</v>
      </c>
      <c r="C4" s="24"/>
      <c r="D4" s="24"/>
      <c r="E4" s="24"/>
      <c r="F4" s="24"/>
      <c r="G4" s="24"/>
      <c r="H4" s="24"/>
      <c r="I4" s="14"/>
    </row>
    <row r="5" spans="2:9" ht="23.25" customHeight="1" x14ac:dyDescent="0.25">
      <c r="B5" s="25" t="s">
        <v>20</v>
      </c>
      <c r="C5" s="26"/>
      <c r="D5" s="26"/>
      <c r="E5" s="26"/>
      <c r="F5" s="26"/>
      <c r="G5" s="26"/>
      <c r="H5" s="26"/>
      <c r="I5" s="27"/>
    </row>
    <row r="6" spans="2:9" x14ac:dyDescent="0.25">
      <c r="B6" s="11" t="s">
        <v>3</v>
      </c>
      <c r="C6" s="12"/>
      <c r="D6" s="17" t="s">
        <v>11</v>
      </c>
      <c r="E6" s="18"/>
      <c r="F6" s="18"/>
      <c r="G6" s="18"/>
      <c r="H6" s="19"/>
      <c r="I6" s="20" t="s">
        <v>4</v>
      </c>
    </row>
    <row r="7" spans="2:9" ht="36.75" customHeight="1" x14ac:dyDescent="0.25">
      <c r="B7" s="13"/>
      <c r="C7" s="14"/>
      <c r="D7" s="2" t="s">
        <v>5</v>
      </c>
      <c r="E7" s="1" t="s">
        <v>6</v>
      </c>
      <c r="F7" s="2" t="s">
        <v>0</v>
      </c>
      <c r="G7" s="2" t="s">
        <v>1</v>
      </c>
      <c r="H7" s="2" t="s">
        <v>7</v>
      </c>
      <c r="I7" s="21"/>
    </row>
    <row r="8" spans="2:9" x14ac:dyDescent="0.25">
      <c r="B8" s="15"/>
      <c r="C8" s="16"/>
      <c r="D8" s="4">
        <v>1</v>
      </c>
      <c r="E8" s="4">
        <v>2</v>
      </c>
      <c r="F8" s="4" t="s">
        <v>8</v>
      </c>
      <c r="G8" s="4">
        <v>4</v>
      </c>
      <c r="H8" s="4">
        <v>5</v>
      </c>
      <c r="I8" s="4" t="s">
        <v>9</v>
      </c>
    </row>
    <row r="9" spans="2:9" x14ac:dyDescent="0.25">
      <c r="B9" s="30"/>
      <c r="C9" s="31"/>
      <c r="D9" s="5"/>
      <c r="E9" s="5"/>
      <c r="F9" s="5"/>
      <c r="G9" s="5"/>
      <c r="H9" s="5"/>
      <c r="I9" s="5"/>
    </row>
    <row r="10" spans="2:9" x14ac:dyDescent="0.25">
      <c r="B10" s="32" t="s">
        <v>12</v>
      </c>
      <c r="C10" s="33"/>
      <c r="D10" s="6">
        <v>65164029.920000002</v>
      </c>
      <c r="E10" s="6">
        <v>120000</v>
      </c>
      <c r="F10" s="7">
        <f>D10+E10</f>
        <v>65284029.920000002</v>
      </c>
      <c r="G10" s="6">
        <v>14601475.67</v>
      </c>
      <c r="H10" s="6">
        <v>14253414.699999999</v>
      </c>
      <c r="I10" s="7">
        <f>F10-G10</f>
        <v>50682554.25</v>
      </c>
    </row>
    <row r="11" spans="2:9" ht="11.25" customHeight="1" x14ac:dyDescent="0.25">
      <c r="B11" s="34"/>
      <c r="C11" s="35"/>
      <c r="D11" s="7"/>
      <c r="E11" s="7"/>
      <c r="F11" s="7"/>
      <c r="G11" s="7"/>
      <c r="H11" s="7"/>
      <c r="I11" s="7"/>
    </row>
    <row r="12" spans="2:9" x14ac:dyDescent="0.25">
      <c r="B12" s="32" t="s">
        <v>13</v>
      </c>
      <c r="C12" s="33"/>
      <c r="D12" s="6">
        <v>765748.88</v>
      </c>
      <c r="E12" s="6">
        <v>0</v>
      </c>
      <c r="F12" s="7">
        <f>D12+E12</f>
        <v>765748.88</v>
      </c>
      <c r="G12" s="6">
        <v>74660.44</v>
      </c>
      <c r="H12" s="6">
        <v>74660.44</v>
      </c>
      <c r="I12" s="7">
        <f>F12-G12</f>
        <v>691088.44</v>
      </c>
    </row>
    <row r="13" spans="2:9" ht="11.25" customHeight="1" x14ac:dyDescent="0.25">
      <c r="B13" s="34"/>
      <c r="C13" s="35"/>
      <c r="D13" s="7"/>
      <c r="E13" s="7"/>
      <c r="F13" s="7"/>
      <c r="G13" s="7"/>
      <c r="H13" s="7"/>
      <c r="I13" s="7"/>
    </row>
    <row r="14" spans="2:9" ht="21" customHeight="1" x14ac:dyDescent="0.25">
      <c r="B14" s="32" t="s">
        <v>14</v>
      </c>
      <c r="C14" s="33"/>
      <c r="D14" s="6">
        <v>3000000</v>
      </c>
      <c r="E14" s="6">
        <v>-120000</v>
      </c>
      <c r="F14" s="7">
        <f>D14+E14</f>
        <v>2880000</v>
      </c>
      <c r="G14" s="6">
        <v>0</v>
      </c>
      <c r="H14" s="6">
        <v>0</v>
      </c>
      <c r="I14" s="7">
        <f>F14-G14</f>
        <v>2880000</v>
      </c>
    </row>
    <row r="15" spans="2:9" ht="11.25" customHeight="1" x14ac:dyDescent="0.25">
      <c r="B15" s="36"/>
      <c r="C15" s="37"/>
      <c r="D15" s="6"/>
      <c r="E15" s="6"/>
      <c r="F15" s="7"/>
      <c r="G15" s="6"/>
      <c r="H15" s="6"/>
      <c r="I15" s="7"/>
    </row>
    <row r="16" spans="2:9" x14ac:dyDescent="0.25">
      <c r="B16" s="38" t="s">
        <v>17</v>
      </c>
      <c r="C16" s="39"/>
      <c r="D16" s="6">
        <v>0</v>
      </c>
      <c r="E16" s="6">
        <v>0</v>
      </c>
      <c r="F16" s="7">
        <f>D16+E16</f>
        <v>0</v>
      </c>
      <c r="G16" s="6">
        <v>0</v>
      </c>
      <c r="H16" s="6">
        <v>0</v>
      </c>
      <c r="I16" s="7">
        <f>F16-G16</f>
        <v>0</v>
      </c>
    </row>
    <row r="17" spans="2:11" ht="11.25" customHeight="1" x14ac:dyDescent="0.25">
      <c r="B17" s="38"/>
      <c r="C17" s="39"/>
      <c r="D17" s="6"/>
      <c r="E17" s="6"/>
      <c r="F17" s="7"/>
      <c r="G17" s="6"/>
      <c r="H17" s="6"/>
      <c r="I17" s="7"/>
    </row>
    <row r="18" spans="2:11" x14ac:dyDescent="0.25">
      <c r="B18" s="38" t="s">
        <v>16</v>
      </c>
      <c r="C18" s="40"/>
      <c r="D18" s="8">
        <v>0</v>
      </c>
      <c r="E18" s="8">
        <v>0</v>
      </c>
      <c r="F18" s="8">
        <f>D18+E18</f>
        <v>0</v>
      </c>
      <c r="G18" s="8">
        <v>0</v>
      </c>
      <c r="H18" s="8">
        <v>0</v>
      </c>
      <c r="I18" s="7">
        <f>F18-G18</f>
        <v>0</v>
      </c>
    </row>
    <row r="19" spans="2:11" ht="11.25" customHeight="1" x14ac:dyDescent="0.25">
      <c r="B19" s="41"/>
      <c r="C19" s="42"/>
      <c r="D19" s="9"/>
      <c r="E19" s="9"/>
      <c r="F19" s="9"/>
      <c r="G19" s="9"/>
      <c r="H19" s="9"/>
      <c r="I19" s="9"/>
    </row>
    <row r="20" spans="2:11" ht="23.25" customHeight="1" x14ac:dyDescent="0.25">
      <c r="B20" s="28" t="s">
        <v>15</v>
      </c>
      <c r="C20" s="29"/>
      <c r="D20" s="10">
        <f t="shared" ref="D20:I20" si="0">SUM(D9:D19)</f>
        <v>68929778.800000012</v>
      </c>
      <c r="E20" s="10">
        <f t="shared" si="0"/>
        <v>0</v>
      </c>
      <c r="F20" s="10">
        <f t="shared" si="0"/>
        <v>68929778.800000012</v>
      </c>
      <c r="G20" s="10">
        <f t="shared" si="0"/>
        <v>14676136.109999999</v>
      </c>
      <c r="H20" s="10">
        <f t="shared" si="0"/>
        <v>14328075.139999999</v>
      </c>
      <c r="I20" s="10">
        <f t="shared" si="0"/>
        <v>54253642.689999998</v>
      </c>
    </row>
    <row r="28" spans="2:1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mergeCells count="20"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6:C8"/>
    <mergeCell ref="D6:H6"/>
    <mergeCell ref="I6:I7"/>
    <mergeCell ref="H1:I1"/>
    <mergeCell ref="B2:I2"/>
    <mergeCell ref="B3:I3"/>
    <mergeCell ref="B4:I4"/>
    <mergeCell ref="B5:I5"/>
  </mergeCells>
  <printOptions horizontalCentered="1"/>
  <pageMargins left="0.31496062992125984" right="0.31496062992125984" top="0.35433070866141736" bottom="0.35433070866141736" header="0" footer="0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AuxiliarContable</cp:lastModifiedBy>
  <cp:lastPrinted>2026-01-29T17:02:45Z</cp:lastPrinted>
  <dcterms:created xsi:type="dcterms:W3CDTF">2018-10-31T21:40:06Z</dcterms:created>
  <dcterms:modified xsi:type="dcterms:W3CDTF">2026-04-21T19:35:05Z</dcterms:modified>
</cp:coreProperties>
</file>