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490" windowHeight="7395"/>
  </bookViews>
  <sheets>
    <sheet name="EAI_CAPAT_03_18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4" i="1" l="1"/>
  <c r="E64" i="1"/>
  <c r="C64" i="1"/>
  <c r="D52" i="1"/>
  <c r="E52" i="1"/>
  <c r="F52" i="1"/>
  <c r="F64" i="1" s="1"/>
  <c r="G52" i="1"/>
  <c r="G64" i="1" s="1"/>
  <c r="C52" i="1"/>
  <c r="H54" i="1"/>
  <c r="H52" i="1" s="1"/>
  <c r="H64" i="1" s="1"/>
  <c r="E54" i="1"/>
  <c r="D46" i="1"/>
  <c r="E46" i="1"/>
  <c r="F46" i="1"/>
  <c r="G46" i="1"/>
  <c r="C46" i="1"/>
  <c r="H33" i="1"/>
  <c r="H28" i="1"/>
  <c r="E33" i="1"/>
  <c r="E28" i="1"/>
  <c r="D20" i="1"/>
  <c r="F20" i="1"/>
  <c r="G20" i="1"/>
  <c r="C20" i="1"/>
  <c r="H13" i="1"/>
  <c r="E13" i="1"/>
  <c r="H8" i="1"/>
  <c r="E8" i="1"/>
  <c r="H46" i="1" l="1"/>
  <c r="H20" i="1"/>
  <c r="E20" i="1"/>
</calcChain>
</file>

<file path=xl/sharedStrings.xml><?xml version="1.0" encoding="utf-8"?>
<sst xmlns="http://schemas.openxmlformats.org/spreadsheetml/2006/main" count="93" uniqueCount="47">
  <si>
    <t>Rubro de Ingresos</t>
  </si>
  <si>
    <t>Ingresos</t>
  </si>
  <si>
    <t>Diferencia</t>
  </si>
  <si>
    <t>Estimado</t>
  </si>
  <si>
    <t>Ampliaciones y 
Reducciones</t>
  </si>
  <si>
    <t>Modificado</t>
  </si>
  <si>
    <t>Devengado</t>
  </si>
  <si>
    <t>Recaudado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</si>
  <si>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</si>
  <si>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</si>
  <si>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</si>
  <si>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</si>
  <si>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</si>
  <si>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</si>
  <si>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</si>
  <si>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</si>
  <si>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</si>
  <si>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</si>
  <si>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</si>
  <si>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</si>
  <si>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</si>
  <si>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</si>
  <si>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</si>
  <si>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</si>
  <si>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</si>
  <si>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</si>
  <si>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Total</t>
  </si>
  <si>
    <t>Estado Analítico de Ingresos Por Fuente de Financiamiento</t>
  </si>
  <si>
    <t>Ingresos del Gobierno</t>
  </si>
  <si>
    <t>Ingresos de Organismos y Empresas</t>
  </si>
  <si>
    <t>Ingresos derivados de financiamiento</t>
  </si>
  <si>
    <t>Clasificador Económico</t>
  </si>
  <si>
    <t>INGRESOS</t>
  </si>
  <si>
    <t>INGRESOS CORRIENTES</t>
  </si>
  <si>
    <t>1.1.6</t>
  </si>
  <si>
    <t xml:space="preserve"> Ventas de bienes y servici</t>
  </si>
  <si>
    <t>1.1.8</t>
  </si>
  <si>
    <t>Transferencias, asignacion</t>
  </si>
  <si>
    <t>INGRESOS CAPITAL</t>
  </si>
  <si>
    <t>1.2.4</t>
  </si>
  <si>
    <t>FINANCIAMIENTO</t>
  </si>
  <si>
    <t>FUENTES FINANCIERAS</t>
  </si>
  <si>
    <t>3.1.3</t>
  </si>
  <si>
    <t>Inversión Publica</t>
  </si>
  <si>
    <t>Bajo protesta de decir verdad declaramos que los Estados Financieros y sus notas, son razonablemente correctos y son responsabilidad del emisor.</t>
  </si>
  <si>
    <t xml:space="preserve"> </t>
  </si>
  <si>
    <t>COMISION DE AGUA POTABLE Y ALCANTARILLADO DE TAXCO
Estado Analítico del Ingreso
Del 01 de Enero al 30 de Septiembre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</si>
</sst>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1" fillId="0" borderId="0" xfId="0" applyFont="1"/>
    <xf numFmtId="4" fontId="2" fillId="0" borderId="0" xfId="0" applyNumberFormat="1" applyFont="1"/>
    <xf numFmtId="0" fontId="2" fillId="0" borderId="4" xfId="0" applyFont="1" applyBorder="1"/>
    <xf numFmtId="0" fontId="2" fillId="0" borderId="2" xfId="0" applyFont="1" applyBorder="1"/>
    <xf numFmtId="4" fontId="2" fillId="0" borderId="2" xfId="0" applyNumberFormat="1" applyFont="1" applyBorder="1"/>
    <xf numFmtId="0" fontId="2" fillId="0" borderId="5" xfId="0" applyFont="1" applyBorder="1"/>
    <xf numFmtId="0" fontId="2" fillId="0" borderId="0" xfId="0" applyFont="1" applyBorder="1"/>
    <xf numFmtId="4" fontId="2" fillId="0" borderId="0" xfId="0" applyNumberFormat="1" applyFont="1" applyBorder="1"/>
    <xf numFmtId="4" fontId="2" fillId="0" borderId="6" xfId="0" applyNumberFormat="1" applyFont="1" applyBorder="1"/>
    <xf numFmtId="0" fontId="1" fillId="0" borderId="5" xfId="0" applyFont="1" applyBorder="1"/>
    <xf numFmtId="0" fontId="1" fillId="0" borderId="0" xfId="0" applyFont="1" applyBorder="1"/>
    <xf numFmtId="4" fontId="1" fillId="0" borderId="0" xfId="0" applyNumberFormat="1" applyFont="1" applyBorder="1"/>
    <xf numFmtId="4" fontId="2" fillId="0" borderId="7" xfId="0" applyNumberFormat="1" applyFont="1" applyBorder="1"/>
    <xf numFmtId="4" fontId="2" fillId="0" borderId="8" xfId="0" applyNumberFormat="1" applyFont="1" applyBorder="1"/>
    <xf numFmtId="4" fontId="1" fillId="0" borderId="1" xfId="0" applyNumberFormat="1" applyFont="1" applyBorder="1"/>
    <xf numFmtId="0" fontId="1" fillId="0" borderId="10" xfId="0" applyFont="1" applyBorder="1"/>
    <xf numFmtId="0" fontId="1" fillId="0" borderId="9" xfId="0" applyFont="1" applyBorder="1"/>
    <xf numFmtId="0" fontId="1" fillId="0" borderId="0" xfId="0" applyFont="1" applyBorder="1" applyAlignment="1">
      <alignment horizontal="center"/>
    </xf>
    <xf numFmtId="4" fontId="1" fillId="0" borderId="0" xfId="0" applyNumberFormat="1" applyFont="1" applyBorder="1" applyAlignment="1">
      <alignment horizontal="center" vertical="center"/>
    </xf>
    <xf numFmtId="0" fontId="2" fillId="0" borderId="3" xfId="0" applyFont="1" applyBorder="1"/>
    <xf numFmtId="0" fontId="1" fillId="0" borderId="11" xfId="0" applyFont="1" applyBorder="1"/>
    <xf numFmtId="0" fontId="2" fillId="0" borderId="7" xfId="0" applyFont="1" applyBorder="1"/>
    <xf numFmtId="4" fontId="1" fillId="0" borderId="8" xfId="0" applyNumberFormat="1" applyFont="1" applyBorder="1"/>
    <xf numFmtId="4" fontId="1" fillId="0" borderId="6" xfId="0" applyNumberFormat="1" applyFont="1" applyBorder="1"/>
    <xf numFmtId="4" fontId="2" fillId="0" borderId="0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tabSelected="1" topLeftCell="A40" workbookViewId="0">
      <selection activeCell="E73" sqref="E73"/>
    </sheetView>
  </sheetViews>
  <sheetFormatPr baseColWidth="10" defaultRowHeight="12.75" x14ac:dyDescent="0.2"/>
  <cols>
    <col min="1" max="1" width="5.140625" style="1" customWidth="1"/>
    <col min="2" max="2" width="50.42578125" style="1" customWidth="1"/>
    <col min="3" max="3" width="13.7109375" style="1" bestFit="1" customWidth="1"/>
    <col min="4" max="4" width="14.85546875" style="1" customWidth="1"/>
    <col min="5" max="5" width="13.7109375" style="1" bestFit="1" customWidth="1"/>
    <col min="6" max="7" width="12.7109375" style="1" bestFit="1" customWidth="1"/>
    <col min="8" max="8" width="13.28515625" style="1" bestFit="1" customWidth="1"/>
    <col min="9" max="16384" width="11.42578125" style="1"/>
  </cols>
  <sheetData>
    <row r="1" spans="1:8" ht="42" customHeight="1" x14ac:dyDescent="0.2">
      <c r="A1" s="37" t="s">
        <v>46</v>
      </c>
      <c r="B1" s="37"/>
      <c r="C1" s="37"/>
      <c r="D1" s="37"/>
      <c r="E1" s="37"/>
      <c r="F1" s="37"/>
      <c r="G1" s="37"/>
      <c r="H1" s="37"/>
    </row>
    <row r="2" spans="1:8" ht="12.75" customHeight="1" x14ac:dyDescent="0.2">
      <c r="A2" s="38" t="s">
        <v>0</v>
      </c>
      <c r="B2" s="38"/>
      <c r="C2" s="32" t="s">
        <v>1</v>
      </c>
      <c r="D2" s="32"/>
      <c r="E2" s="32"/>
      <c r="F2" s="32"/>
      <c r="G2" s="32"/>
      <c r="H2" s="33" t="s">
        <v>2</v>
      </c>
    </row>
    <row r="3" spans="1:8" ht="27.75" customHeight="1" x14ac:dyDescent="0.2">
      <c r="A3" s="38"/>
      <c r="B3" s="38"/>
      <c r="C3" s="27" t="s">
        <v>3</v>
      </c>
      <c r="D3" s="28" t="s">
        <v>4</v>
      </c>
      <c r="E3" s="27" t="s">
        <v>5</v>
      </c>
      <c r="F3" s="27" t="s">
        <v>6</v>
      </c>
      <c r="G3" s="27" t="s">
        <v>7</v>
      </c>
      <c r="H3" s="33"/>
    </row>
    <row r="4" spans="1:8" x14ac:dyDescent="0.2">
      <c r="A4" s="39"/>
      <c r="B4" s="39"/>
      <c r="C4" s="29" t="s">
        <v>8</v>
      </c>
      <c r="D4" s="29" t="s">
        <v>9</v>
      </c>
      <c r="E4" s="29" t="s">
        <v>10</v>
      </c>
      <c r="F4" s="29" t="s">
        <v>11</v>
      </c>
      <c r="G4" s="29" t="s">
        <v>12</v>
      </c>
      <c r="H4" s="29" t="s">
        <v>13</v>
      </c>
    </row>
    <row r="5" spans="1:8" x14ac:dyDescent="0.2">
      <c r="A5" s="4" t="s">
        <v>14</v>
      </c>
      <c r="B5" s="5"/>
      <c r="C5" s="14">
        <v>0</v>
      </c>
      <c r="D5" s="14">
        <v>0</v>
      </c>
      <c r="E5" s="6">
        <v>0</v>
      </c>
      <c r="F5" s="14">
        <v>0</v>
      </c>
      <c r="G5" s="14">
        <v>0</v>
      </c>
      <c r="H5" s="14">
        <v>0</v>
      </c>
    </row>
    <row r="6" spans="1:8" x14ac:dyDescent="0.2">
      <c r="A6" s="7" t="s">
        <v>15</v>
      </c>
      <c r="B6" s="8"/>
      <c r="C6" s="15">
        <v>0</v>
      </c>
      <c r="D6" s="15">
        <v>0</v>
      </c>
      <c r="E6" s="9">
        <v>0</v>
      </c>
      <c r="F6" s="15">
        <v>0</v>
      </c>
      <c r="G6" s="15">
        <v>0</v>
      </c>
      <c r="H6" s="15">
        <v>0</v>
      </c>
    </row>
    <row r="7" spans="1:8" x14ac:dyDescent="0.2">
      <c r="A7" s="7" t="s">
        <v>16</v>
      </c>
      <c r="B7" s="8"/>
      <c r="C7" s="15">
        <v>0</v>
      </c>
      <c r="D7" s="15">
        <v>0</v>
      </c>
      <c r="E7" s="9">
        <v>0</v>
      </c>
      <c r="F7" s="15">
        <v>0</v>
      </c>
      <c r="G7" s="15">
        <v>0</v>
      </c>
      <c r="H7" s="15">
        <v>0</v>
      </c>
    </row>
    <row r="8" spans="1:8" x14ac:dyDescent="0.2">
      <c r="A8" s="7" t="s">
        <v>17</v>
      </c>
      <c r="B8" s="8"/>
      <c r="C8" s="15">
        <v>30543981</v>
      </c>
      <c r="D8" s="15">
        <v>0</v>
      </c>
      <c r="E8" s="9">
        <f>C8+D8</f>
        <v>30543981</v>
      </c>
      <c r="F8" s="15">
        <v>23570161.510000002</v>
      </c>
      <c r="G8" s="15">
        <v>23570161.510000002</v>
      </c>
      <c r="H8" s="15">
        <f>G8-C8</f>
        <v>-6973819.4899999984</v>
      </c>
    </row>
    <row r="9" spans="1:8" x14ac:dyDescent="0.2">
      <c r="A9" s="7" t="s">
        <v>18</v>
      </c>
      <c r="B9" s="8"/>
      <c r="C9" s="15">
        <v>0</v>
      </c>
      <c r="D9" s="15">
        <v>0</v>
      </c>
      <c r="E9" s="9">
        <v>0</v>
      </c>
      <c r="F9" s="15">
        <v>0</v>
      </c>
      <c r="G9" s="15">
        <v>0</v>
      </c>
      <c r="H9" s="15">
        <v>0</v>
      </c>
    </row>
    <row r="10" spans="1:8" x14ac:dyDescent="0.2">
      <c r="A10" s="7">
        <v>51</v>
      </c>
      <c r="B10" s="8" t="s">
        <v>19</v>
      </c>
      <c r="C10" s="15">
        <v>0</v>
      </c>
      <c r="D10" s="15">
        <v>0</v>
      </c>
      <c r="E10" s="9">
        <v>0</v>
      </c>
      <c r="F10" s="15">
        <v>0</v>
      </c>
      <c r="G10" s="15">
        <v>0</v>
      </c>
      <c r="H10" s="15">
        <v>0</v>
      </c>
    </row>
    <row r="11" spans="1:8" x14ac:dyDescent="0.2">
      <c r="A11" s="7">
        <v>52</v>
      </c>
      <c r="B11" s="8" t="s">
        <v>20</v>
      </c>
      <c r="C11" s="15">
        <v>0</v>
      </c>
      <c r="D11" s="15">
        <v>0</v>
      </c>
      <c r="E11" s="9">
        <v>0</v>
      </c>
      <c r="F11" s="15">
        <v>0</v>
      </c>
      <c r="G11" s="15">
        <v>0</v>
      </c>
      <c r="H11" s="15">
        <v>0</v>
      </c>
    </row>
    <row r="12" spans="1:8" x14ac:dyDescent="0.2">
      <c r="A12" s="7" t="s">
        <v>21</v>
      </c>
      <c r="B12" s="8"/>
      <c r="C12" s="15">
        <v>0</v>
      </c>
      <c r="D12" s="15">
        <v>0</v>
      </c>
      <c r="E12" s="9">
        <v>0</v>
      </c>
      <c r="F12" s="15">
        <v>0</v>
      </c>
      <c r="G12" s="15">
        <v>0</v>
      </c>
      <c r="H12" s="15">
        <v>0</v>
      </c>
    </row>
    <row r="13" spans="1:8" x14ac:dyDescent="0.2">
      <c r="A13" s="7">
        <v>61</v>
      </c>
      <c r="B13" s="8" t="s">
        <v>19</v>
      </c>
      <c r="C13" s="15">
        <v>2598053</v>
      </c>
      <c r="D13" s="15">
        <v>0</v>
      </c>
      <c r="E13" s="9">
        <f>C13+D13</f>
        <v>2598053</v>
      </c>
      <c r="F13" s="15">
        <v>2049458.09</v>
      </c>
      <c r="G13" s="15">
        <v>2049458.09</v>
      </c>
      <c r="H13" s="15">
        <f>G13-C13</f>
        <v>-548594.90999999992</v>
      </c>
    </row>
    <row r="14" spans="1:8" x14ac:dyDescent="0.2">
      <c r="A14" s="7">
        <v>62</v>
      </c>
      <c r="B14" s="8" t="s">
        <v>20</v>
      </c>
      <c r="C14" s="15">
        <v>0</v>
      </c>
      <c r="D14" s="15">
        <v>0</v>
      </c>
      <c r="E14" s="9">
        <v>0</v>
      </c>
      <c r="F14" s="15">
        <v>0</v>
      </c>
      <c r="G14" s="15">
        <v>0</v>
      </c>
      <c r="H14" s="15">
        <v>0</v>
      </c>
    </row>
    <row r="15" spans="1:8" x14ac:dyDescent="0.2">
      <c r="A15" s="7" t="s">
        <v>22</v>
      </c>
      <c r="B15" s="8"/>
      <c r="C15" s="15">
        <v>0</v>
      </c>
      <c r="D15" s="15">
        <v>0</v>
      </c>
      <c r="E15" s="9">
        <v>0</v>
      </c>
      <c r="F15" s="15">
        <v>0</v>
      </c>
      <c r="G15" s="15">
        <v>0</v>
      </c>
      <c r="H15" s="15">
        <v>0</v>
      </c>
    </row>
    <row r="16" spans="1:8" x14ac:dyDescent="0.2">
      <c r="A16" s="7" t="s">
        <v>23</v>
      </c>
      <c r="B16" s="8"/>
      <c r="C16" s="15">
        <v>0</v>
      </c>
      <c r="D16" s="15">
        <v>0</v>
      </c>
      <c r="E16" s="9">
        <v>0</v>
      </c>
      <c r="F16" s="15">
        <v>0</v>
      </c>
      <c r="G16" s="15">
        <v>0</v>
      </c>
      <c r="H16" s="15">
        <v>0</v>
      </c>
    </row>
    <row r="17" spans="1:11" x14ac:dyDescent="0.2">
      <c r="A17" s="7" t="s">
        <v>24</v>
      </c>
      <c r="B17" s="8"/>
      <c r="C17" s="15">
        <v>0</v>
      </c>
      <c r="D17" s="15">
        <v>0</v>
      </c>
      <c r="E17" s="9">
        <v>0</v>
      </c>
      <c r="F17" s="15">
        <v>0</v>
      </c>
      <c r="G17" s="15">
        <v>0</v>
      </c>
      <c r="H17" s="15">
        <v>0</v>
      </c>
    </row>
    <row r="18" spans="1:11" x14ac:dyDescent="0.2">
      <c r="A18" s="7" t="s">
        <v>25</v>
      </c>
      <c r="B18" s="8"/>
      <c r="C18" s="15">
        <v>0</v>
      </c>
      <c r="D18" s="15">
        <v>0</v>
      </c>
      <c r="E18" s="9">
        <v>0</v>
      </c>
      <c r="F18" s="15">
        <v>0</v>
      </c>
      <c r="G18" s="15">
        <v>0</v>
      </c>
      <c r="H18" s="15">
        <v>0</v>
      </c>
    </row>
    <row r="19" spans="1:11" x14ac:dyDescent="0.2">
      <c r="A19" s="7"/>
      <c r="B19" s="8"/>
      <c r="C19" s="15"/>
      <c r="D19" s="15"/>
      <c r="E19" s="9"/>
      <c r="F19" s="15"/>
      <c r="G19" s="15"/>
      <c r="H19" s="15"/>
    </row>
    <row r="20" spans="1:11" x14ac:dyDescent="0.2">
      <c r="A20" s="17"/>
      <c r="B20" s="18" t="s">
        <v>26</v>
      </c>
      <c r="C20" s="16">
        <f>SUM(C5:C19)</f>
        <v>33142034</v>
      </c>
      <c r="D20" s="16">
        <f t="shared" ref="D20:H20" si="0">SUM(D5:D19)</f>
        <v>0</v>
      </c>
      <c r="E20" s="16">
        <f t="shared" si="0"/>
        <v>33142034</v>
      </c>
      <c r="F20" s="16">
        <f t="shared" si="0"/>
        <v>25619619.600000001</v>
      </c>
      <c r="G20" s="16">
        <f t="shared" si="0"/>
        <v>25619619.600000001</v>
      </c>
      <c r="H20" s="16">
        <f t="shared" si="0"/>
        <v>-7522414.3999999985</v>
      </c>
    </row>
    <row r="21" spans="1:11" x14ac:dyDescent="0.2">
      <c r="A21" s="8"/>
      <c r="B21" s="8"/>
      <c r="C21" s="8"/>
      <c r="D21" s="8"/>
      <c r="E21" s="8"/>
      <c r="F21" s="19"/>
      <c r="G21" s="19"/>
      <c r="H21" s="20"/>
    </row>
    <row r="22" spans="1:11" x14ac:dyDescent="0.2">
      <c r="A22" s="33" t="s">
        <v>27</v>
      </c>
      <c r="B22" s="33"/>
      <c r="C22" s="32" t="s">
        <v>1</v>
      </c>
      <c r="D22" s="32"/>
      <c r="E22" s="32"/>
      <c r="F22" s="32"/>
      <c r="G22" s="32"/>
      <c r="H22" s="33" t="s">
        <v>2</v>
      </c>
      <c r="K22" s="2"/>
    </row>
    <row r="23" spans="1:11" ht="25.5" x14ac:dyDescent="0.2">
      <c r="A23" s="33"/>
      <c r="B23" s="33"/>
      <c r="C23" s="27" t="s">
        <v>3</v>
      </c>
      <c r="D23" s="28" t="s">
        <v>4</v>
      </c>
      <c r="E23" s="27" t="s">
        <v>5</v>
      </c>
      <c r="F23" s="27" t="s">
        <v>6</v>
      </c>
      <c r="G23" s="27" t="s">
        <v>7</v>
      </c>
      <c r="H23" s="33"/>
    </row>
    <row r="24" spans="1:11" x14ac:dyDescent="0.2">
      <c r="A24" s="35"/>
      <c r="B24" s="36"/>
      <c r="C24" s="29" t="s">
        <v>8</v>
      </c>
      <c r="D24" s="29" t="s">
        <v>9</v>
      </c>
      <c r="E24" s="29" t="s">
        <v>10</v>
      </c>
      <c r="F24" s="29" t="s">
        <v>11</v>
      </c>
      <c r="G24" s="29" t="s">
        <v>12</v>
      </c>
      <c r="H24" s="29" t="s">
        <v>13</v>
      </c>
    </row>
    <row r="25" spans="1:11" x14ac:dyDescent="0.2">
      <c r="A25" s="4" t="s">
        <v>28</v>
      </c>
      <c r="B25" s="5"/>
      <c r="C25" s="14">
        <v>0</v>
      </c>
      <c r="D25" s="14">
        <v>0</v>
      </c>
      <c r="E25" s="6">
        <v>0</v>
      </c>
      <c r="F25" s="14">
        <v>0</v>
      </c>
      <c r="G25" s="6">
        <v>0</v>
      </c>
      <c r="H25" s="14">
        <v>0</v>
      </c>
    </row>
    <row r="26" spans="1:11" x14ac:dyDescent="0.2">
      <c r="A26" s="7"/>
      <c r="B26" s="8" t="s">
        <v>14</v>
      </c>
      <c r="C26" s="15">
        <v>0</v>
      </c>
      <c r="D26" s="15">
        <v>0</v>
      </c>
      <c r="E26" s="9">
        <v>0</v>
      </c>
      <c r="F26" s="15">
        <v>0</v>
      </c>
      <c r="G26" s="9">
        <v>0</v>
      </c>
      <c r="H26" s="15">
        <v>0</v>
      </c>
    </row>
    <row r="27" spans="1:11" x14ac:dyDescent="0.2">
      <c r="A27" s="7"/>
      <c r="B27" s="8" t="s">
        <v>16</v>
      </c>
      <c r="C27" s="15">
        <v>0</v>
      </c>
      <c r="D27" s="15">
        <v>0</v>
      </c>
      <c r="E27" s="9">
        <v>0</v>
      </c>
      <c r="F27" s="15">
        <v>0</v>
      </c>
      <c r="G27" s="9">
        <v>0</v>
      </c>
      <c r="H27" s="15">
        <v>0</v>
      </c>
    </row>
    <row r="28" spans="1:11" x14ac:dyDescent="0.2">
      <c r="A28" s="7"/>
      <c r="B28" s="8" t="s">
        <v>17</v>
      </c>
      <c r="C28" s="15">
        <v>30543981</v>
      </c>
      <c r="D28" s="15">
        <v>0</v>
      </c>
      <c r="E28" s="9">
        <f>C28+D28</f>
        <v>30543981</v>
      </c>
      <c r="F28" s="15">
        <v>23570161.510000002</v>
      </c>
      <c r="G28" s="15">
        <v>23570161.510000002</v>
      </c>
      <c r="H28" s="15">
        <f>G28-C28</f>
        <v>-6973819.4899999984</v>
      </c>
    </row>
    <row r="29" spans="1:11" x14ac:dyDescent="0.2">
      <c r="A29" s="7"/>
      <c r="B29" s="8" t="s">
        <v>18</v>
      </c>
      <c r="C29" s="15">
        <v>0</v>
      </c>
      <c r="D29" s="15">
        <v>0</v>
      </c>
      <c r="E29" s="9">
        <v>0</v>
      </c>
      <c r="F29" s="15">
        <v>0</v>
      </c>
      <c r="G29" s="9">
        <v>0</v>
      </c>
      <c r="H29" s="15">
        <v>0</v>
      </c>
    </row>
    <row r="30" spans="1:11" x14ac:dyDescent="0.2">
      <c r="A30" s="7"/>
      <c r="B30" s="8" t="s">
        <v>19</v>
      </c>
      <c r="C30" s="15">
        <v>0</v>
      </c>
      <c r="D30" s="15">
        <v>0</v>
      </c>
      <c r="E30" s="9">
        <v>0</v>
      </c>
      <c r="F30" s="15">
        <v>0</v>
      </c>
      <c r="G30" s="9">
        <v>0</v>
      </c>
      <c r="H30" s="15">
        <v>0</v>
      </c>
    </row>
    <row r="31" spans="1:11" x14ac:dyDescent="0.2">
      <c r="A31" s="7"/>
      <c r="B31" s="8" t="s">
        <v>20</v>
      </c>
      <c r="C31" s="15">
        <v>0</v>
      </c>
      <c r="D31" s="15">
        <v>0</v>
      </c>
      <c r="E31" s="9">
        <v>0</v>
      </c>
      <c r="F31" s="15">
        <v>0</v>
      </c>
      <c r="G31" s="9">
        <v>0</v>
      </c>
      <c r="H31" s="15">
        <v>0</v>
      </c>
    </row>
    <row r="32" spans="1:11" x14ac:dyDescent="0.2">
      <c r="A32" s="7"/>
      <c r="B32" s="8" t="s">
        <v>21</v>
      </c>
      <c r="C32" s="15">
        <v>0</v>
      </c>
      <c r="D32" s="15">
        <v>0</v>
      </c>
      <c r="E32" s="9">
        <v>0</v>
      </c>
      <c r="F32" s="15">
        <v>0</v>
      </c>
      <c r="G32" s="9">
        <v>0</v>
      </c>
      <c r="H32" s="15">
        <v>0</v>
      </c>
    </row>
    <row r="33" spans="1:8" x14ac:dyDescent="0.2">
      <c r="A33" s="7"/>
      <c r="B33" s="8" t="s">
        <v>19</v>
      </c>
      <c r="C33" s="15">
        <v>2598053</v>
      </c>
      <c r="D33" s="15">
        <v>0</v>
      </c>
      <c r="E33" s="9">
        <f>C33+D33</f>
        <v>2598053</v>
      </c>
      <c r="F33" s="15">
        <v>2049458.09</v>
      </c>
      <c r="G33" s="15">
        <v>2049458.09</v>
      </c>
      <c r="H33" s="15">
        <f>G33-C33</f>
        <v>-548594.90999999992</v>
      </c>
    </row>
    <row r="34" spans="1:8" x14ac:dyDescent="0.2">
      <c r="A34" s="7"/>
      <c r="B34" s="8" t="s">
        <v>20</v>
      </c>
      <c r="C34" s="15">
        <v>0</v>
      </c>
      <c r="D34" s="15">
        <v>0</v>
      </c>
      <c r="E34" s="9">
        <v>0</v>
      </c>
      <c r="F34" s="15">
        <v>0</v>
      </c>
      <c r="G34" s="9">
        <v>0</v>
      </c>
      <c r="H34" s="15">
        <v>0</v>
      </c>
    </row>
    <row r="35" spans="1:8" x14ac:dyDescent="0.2">
      <c r="A35" s="7"/>
      <c r="B35" s="8" t="s">
        <v>23</v>
      </c>
      <c r="C35" s="15">
        <v>0</v>
      </c>
      <c r="D35" s="15">
        <v>0</v>
      </c>
      <c r="E35" s="9">
        <v>0</v>
      </c>
      <c r="F35" s="15">
        <v>0</v>
      </c>
      <c r="G35" s="9">
        <v>0</v>
      </c>
      <c r="H35" s="15">
        <v>0</v>
      </c>
    </row>
    <row r="36" spans="1:8" x14ac:dyDescent="0.2">
      <c r="A36" s="7"/>
      <c r="B36" s="8" t="s">
        <v>24</v>
      </c>
      <c r="C36" s="15">
        <v>0</v>
      </c>
      <c r="D36" s="15">
        <v>0</v>
      </c>
      <c r="E36" s="9">
        <v>0</v>
      </c>
      <c r="F36" s="15">
        <v>0</v>
      </c>
      <c r="G36" s="9">
        <v>0</v>
      </c>
      <c r="H36" s="15">
        <v>0</v>
      </c>
    </row>
    <row r="37" spans="1:8" x14ac:dyDescent="0.2">
      <c r="A37" s="7"/>
      <c r="B37" s="8"/>
      <c r="C37" s="15"/>
      <c r="D37" s="15"/>
      <c r="E37" s="9"/>
      <c r="F37" s="15"/>
      <c r="G37" s="9"/>
      <c r="H37" s="15"/>
    </row>
    <row r="38" spans="1:8" x14ac:dyDescent="0.2">
      <c r="A38" s="7" t="s">
        <v>29</v>
      </c>
      <c r="B38" s="8"/>
      <c r="C38" s="15">
        <v>0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</row>
    <row r="39" spans="1:8" x14ac:dyDescent="0.2">
      <c r="A39" s="7"/>
      <c r="B39" s="8" t="s">
        <v>15</v>
      </c>
      <c r="C39" s="15">
        <v>0</v>
      </c>
      <c r="D39" s="15">
        <v>0</v>
      </c>
      <c r="E39" s="15">
        <v>0</v>
      </c>
      <c r="F39" s="15">
        <v>0</v>
      </c>
      <c r="G39" s="15">
        <v>0</v>
      </c>
      <c r="H39" s="15">
        <v>0</v>
      </c>
    </row>
    <row r="40" spans="1:8" x14ac:dyDescent="0.2">
      <c r="A40" s="7"/>
      <c r="B40" s="8" t="s">
        <v>22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</row>
    <row r="41" spans="1:8" x14ac:dyDescent="0.2">
      <c r="A41" s="7"/>
      <c r="B41" s="8" t="s">
        <v>24</v>
      </c>
      <c r="C41" s="15">
        <v>0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</row>
    <row r="42" spans="1:8" x14ac:dyDescent="0.2">
      <c r="A42" s="7"/>
      <c r="B42" s="8"/>
      <c r="C42" s="15"/>
      <c r="D42" s="15"/>
      <c r="E42" s="9"/>
      <c r="F42" s="15"/>
      <c r="G42" s="9"/>
      <c r="H42" s="15"/>
    </row>
    <row r="43" spans="1:8" x14ac:dyDescent="0.2">
      <c r="A43" s="7" t="s">
        <v>30</v>
      </c>
      <c r="B43" s="8"/>
      <c r="C43" s="15">
        <v>0</v>
      </c>
      <c r="D43" s="15">
        <v>0</v>
      </c>
      <c r="E43" s="9">
        <v>0</v>
      </c>
      <c r="F43" s="15">
        <v>0</v>
      </c>
      <c r="G43" s="9">
        <v>0</v>
      </c>
      <c r="H43" s="15">
        <v>0</v>
      </c>
    </row>
    <row r="44" spans="1:8" x14ac:dyDescent="0.2">
      <c r="A44" s="7"/>
      <c r="B44" s="8" t="s">
        <v>25</v>
      </c>
      <c r="C44" s="15">
        <v>0</v>
      </c>
      <c r="D44" s="15">
        <v>0</v>
      </c>
      <c r="E44" s="9">
        <v>0</v>
      </c>
      <c r="F44" s="15">
        <v>0</v>
      </c>
      <c r="G44" s="9">
        <v>0</v>
      </c>
      <c r="H44" s="15">
        <v>0</v>
      </c>
    </row>
    <row r="45" spans="1:8" x14ac:dyDescent="0.2">
      <c r="A45" s="7"/>
      <c r="B45" s="8"/>
      <c r="C45" s="15"/>
      <c r="D45" s="15"/>
      <c r="E45" s="9"/>
      <c r="F45" s="15"/>
      <c r="G45" s="9"/>
      <c r="H45" s="15"/>
    </row>
    <row r="46" spans="1:8" x14ac:dyDescent="0.2">
      <c r="A46" s="17"/>
      <c r="B46" s="22" t="s">
        <v>26</v>
      </c>
      <c r="C46" s="16">
        <f>SUM(C25:C44)</f>
        <v>33142034</v>
      </c>
      <c r="D46" s="16">
        <f t="shared" ref="D46:H46" si="1">SUM(D25:D44)</f>
        <v>0</v>
      </c>
      <c r="E46" s="16">
        <f t="shared" si="1"/>
        <v>33142034</v>
      </c>
      <c r="F46" s="16">
        <f t="shared" si="1"/>
        <v>25619619.600000001</v>
      </c>
      <c r="G46" s="16">
        <f t="shared" si="1"/>
        <v>25619619.600000001</v>
      </c>
      <c r="H46" s="16">
        <f t="shared" si="1"/>
        <v>-7522414.3999999985</v>
      </c>
    </row>
    <row r="48" spans="1:8" x14ac:dyDescent="0.2">
      <c r="A48" s="33" t="s">
        <v>31</v>
      </c>
      <c r="B48" s="33"/>
      <c r="C48" s="32" t="s">
        <v>1</v>
      </c>
      <c r="D48" s="32"/>
      <c r="E48" s="32"/>
      <c r="F48" s="32"/>
      <c r="G48" s="32"/>
      <c r="H48" s="33" t="s">
        <v>2</v>
      </c>
    </row>
    <row r="49" spans="1:8" ht="25.5" x14ac:dyDescent="0.2">
      <c r="A49" s="33"/>
      <c r="B49" s="33"/>
      <c r="C49" s="29" t="s">
        <v>3</v>
      </c>
      <c r="D49" s="30" t="s">
        <v>4</v>
      </c>
      <c r="E49" s="29" t="s">
        <v>5</v>
      </c>
      <c r="F49" s="29" t="s">
        <v>6</v>
      </c>
      <c r="G49" s="29" t="s">
        <v>7</v>
      </c>
      <c r="H49" s="33"/>
    </row>
    <row r="50" spans="1:8" x14ac:dyDescent="0.2">
      <c r="A50" s="31"/>
      <c r="B50" s="31"/>
      <c r="C50" s="29" t="s">
        <v>8</v>
      </c>
      <c r="D50" s="29" t="s">
        <v>9</v>
      </c>
      <c r="E50" s="29" t="s">
        <v>10</v>
      </c>
      <c r="F50" s="29" t="s">
        <v>11</v>
      </c>
      <c r="G50" s="29" t="s">
        <v>12</v>
      </c>
      <c r="H50" s="29" t="s">
        <v>13</v>
      </c>
    </row>
    <row r="51" spans="1:8" x14ac:dyDescent="0.2">
      <c r="A51" s="4"/>
      <c r="B51" s="5"/>
      <c r="C51" s="23"/>
      <c r="D51" s="5"/>
      <c r="E51" s="23"/>
      <c r="F51" s="5"/>
      <c r="G51" s="23"/>
      <c r="H51" s="21"/>
    </row>
    <row r="52" spans="1:8" x14ac:dyDescent="0.2">
      <c r="A52" s="11">
        <v>1</v>
      </c>
      <c r="B52" s="12" t="s">
        <v>32</v>
      </c>
      <c r="C52" s="24">
        <f>SUM(C53:C55)</f>
        <v>33142034</v>
      </c>
      <c r="D52" s="24">
        <f t="shared" ref="D52:H52" si="2">SUM(D53:D55)</f>
        <v>0</v>
      </c>
      <c r="E52" s="24">
        <f t="shared" si="2"/>
        <v>33142034</v>
      </c>
      <c r="F52" s="24">
        <f t="shared" si="2"/>
        <v>25619619.600000001</v>
      </c>
      <c r="G52" s="24">
        <f t="shared" si="2"/>
        <v>25619619.600000001</v>
      </c>
      <c r="H52" s="24">
        <f t="shared" si="2"/>
        <v>-7522414.3999999985</v>
      </c>
    </row>
    <row r="53" spans="1:8" x14ac:dyDescent="0.2">
      <c r="A53" s="7">
        <v>1.1000000000000001</v>
      </c>
      <c r="B53" s="8" t="s">
        <v>33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0">
        <v>0</v>
      </c>
    </row>
    <row r="54" spans="1:8" x14ac:dyDescent="0.2">
      <c r="A54" s="7" t="s">
        <v>34</v>
      </c>
      <c r="B54" s="8" t="s">
        <v>35</v>
      </c>
      <c r="C54" s="15">
        <v>33142034</v>
      </c>
      <c r="D54" s="15">
        <v>0</v>
      </c>
      <c r="E54" s="15">
        <f>C54+D54</f>
        <v>33142034</v>
      </c>
      <c r="F54" s="15">
        <v>25619619.600000001</v>
      </c>
      <c r="G54" s="15">
        <v>25619619.600000001</v>
      </c>
      <c r="H54" s="10">
        <f>G54-C54</f>
        <v>-7522414.3999999985</v>
      </c>
    </row>
    <row r="55" spans="1:8" x14ac:dyDescent="0.2">
      <c r="A55" s="7" t="s">
        <v>36</v>
      </c>
      <c r="B55" s="8" t="s">
        <v>37</v>
      </c>
      <c r="C55" s="15">
        <v>0</v>
      </c>
      <c r="D55" s="15">
        <v>0</v>
      </c>
      <c r="E55" s="15">
        <v>0</v>
      </c>
      <c r="F55" s="15">
        <v>0</v>
      </c>
      <c r="G55" s="15">
        <v>0</v>
      </c>
      <c r="H55" s="10" t="s">
        <v>45</v>
      </c>
    </row>
    <row r="56" spans="1:8" x14ac:dyDescent="0.2">
      <c r="A56" s="7"/>
      <c r="B56" s="8"/>
      <c r="C56" s="15"/>
      <c r="D56" s="9"/>
      <c r="E56" s="15"/>
      <c r="F56" s="9"/>
      <c r="G56" s="15"/>
      <c r="H56" s="10"/>
    </row>
    <row r="57" spans="1:8" x14ac:dyDescent="0.2">
      <c r="A57" s="11">
        <v>1.2</v>
      </c>
      <c r="B57" s="12" t="s">
        <v>38</v>
      </c>
      <c r="C57" s="24">
        <v>0</v>
      </c>
      <c r="D57" s="13">
        <v>0</v>
      </c>
      <c r="E57" s="24">
        <v>0</v>
      </c>
      <c r="F57" s="13">
        <v>0</v>
      </c>
      <c r="G57" s="24">
        <v>0</v>
      </c>
      <c r="H57" s="25">
        <v>0</v>
      </c>
    </row>
    <row r="58" spans="1:8" x14ac:dyDescent="0.2">
      <c r="A58" s="7" t="s">
        <v>39</v>
      </c>
      <c r="B58" s="8" t="s">
        <v>37</v>
      </c>
      <c r="C58" s="15">
        <v>0</v>
      </c>
      <c r="D58" s="9">
        <v>0</v>
      </c>
      <c r="E58" s="15">
        <v>0</v>
      </c>
      <c r="F58" s="9">
        <v>0</v>
      </c>
      <c r="G58" s="15">
        <v>0</v>
      </c>
      <c r="H58" s="10">
        <v>0</v>
      </c>
    </row>
    <row r="59" spans="1:8" x14ac:dyDescent="0.2">
      <c r="A59" s="7"/>
      <c r="B59" s="8"/>
      <c r="C59" s="15"/>
      <c r="D59" s="9"/>
      <c r="E59" s="15"/>
      <c r="F59" s="9"/>
      <c r="G59" s="15"/>
      <c r="H59" s="10"/>
    </row>
    <row r="60" spans="1:8" x14ac:dyDescent="0.2">
      <c r="A60" s="11">
        <v>3</v>
      </c>
      <c r="B60" s="12" t="s">
        <v>40</v>
      </c>
      <c r="C60" s="24">
        <v>0</v>
      </c>
      <c r="D60" s="13">
        <v>0</v>
      </c>
      <c r="E60" s="24">
        <v>0</v>
      </c>
      <c r="F60" s="13">
        <v>0</v>
      </c>
      <c r="G60" s="24">
        <v>0</v>
      </c>
      <c r="H60" s="25">
        <v>0</v>
      </c>
    </row>
    <row r="61" spans="1:8" x14ac:dyDescent="0.2">
      <c r="A61" s="7">
        <v>3.1</v>
      </c>
      <c r="B61" s="8" t="s">
        <v>41</v>
      </c>
      <c r="C61" s="15">
        <v>0</v>
      </c>
      <c r="D61" s="9">
        <v>0</v>
      </c>
      <c r="E61" s="15">
        <v>0</v>
      </c>
      <c r="F61" s="9">
        <v>0</v>
      </c>
      <c r="G61" s="15">
        <v>0</v>
      </c>
      <c r="H61" s="10">
        <v>0</v>
      </c>
    </row>
    <row r="62" spans="1:8" x14ac:dyDescent="0.2">
      <c r="A62" s="7" t="s">
        <v>42</v>
      </c>
      <c r="B62" s="8" t="s">
        <v>43</v>
      </c>
      <c r="C62" s="15">
        <v>0</v>
      </c>
      <c r="D62" s="9">
        <v>0</v>
      </c>
      <c r="E62" s="15">
        <v>0</v>
      </c>
      <c r="F62" s="9">
        <v>0</v>
      </c>
      <c r="G62" s="15">
        <v>0</v>
      </c>
      <c r="H62" s="10">
        <v>0</v>
      </c>
    </row>
    <row r="63" spans="1:8" x14ac:dyDescent="0.2">
      <c r="A63" s="7"/>
      <c r="B63" s="8"/>
      <c r="C63" s="15"/>
      <c r="D63" s="9"/>
      <c r="E63" s="15"/>
      <c r="F63" s="9"/>
      <c r="G63" s="15"/>
      <c r="H63" s="10"/>
    </row>
    <row r="64" spans="1:8" x14ac:dyDescent="0.2">
      <c r="A64" s="17"/>
      <c r="B64" s="18" t="s">
        <v>26</v>
      </c>
      <c r="C64" s="16">
        <f>C52+C57+C60</f>
        <v>33142034</v>
      </c>
      <c r="D64" s="16">
        <f t="shared" ref="D64:H64" si="3">D52+D57+D60</f>
        <v>0</v>
      </c>
      <c r="E64" s="16">
        <f t="shared" si="3"/>
        <v>33142034</v>
      </c>
      <c r="F64" s="16">
        <f t="shared" si="3"/>
        <v>25619619.600000001</v>
      </c>
      <c r="G64" s="16">
        <f t="shared" si="3"/>
        <v>25619619.600000001</v>
      </c>
      <c r="H64" s="16">
        <f t="shared" si="3"/>
        <v>-7522414.3999999985</v>
      </c>
    </row>
    <row r="65" spans="1:8" x14ac:dyDescent="0.2">
      <c r="C65" s="3"/>
      <c r="D65" s="3"/>
      <c r="E65" s="3"/>
      <c r="F65" s="26"/>
      <c r="G65" s="26"/>
      <c r="H65" s="20"/>
    </row>
    <row r="66" spans="1:8" x14ac:dyDescent="0.2">
      <c r="A66" s="34" t="s">
        <v>44</v>
      </c>
      <c r="B66" s="34"/>
      <c r="C66" s="34"/>
      <c r="D66" s="34"/>
      <c r="E66" s="34"/>
      <c r="F66" s="34"/>
      <c r="G66" s="34"/>
      <c r="H66" s="34"/>
    </row>
  </sheetData>
  <mergeCells count="13">
    <mergeCell ref="A1:H1"/>
    <mergeCell ref="C2:G2"/>
    <mergeCell ref="H2:H3"/>
    <mergeCell ref="A2:B3"/>
    <mergeCell ref="A4:B4"/>
    <mergeCell ref="C22:G22"/>
    <mergeCell ref="H22:H23"/>
    <mergeCell ref="A22:B23"/>
    <mergeCell ref="A66:H66"/>
    <mergeCell ref="A24:B24"/>
    <mergeCell ref="C48:G48"/>
    <mergeCell ref="H48:H49"/>
    <mergeCell ref="A48:B49"/>
  </mergeCells>
  <printOptions horizontalCentered="1"/>
  <pageMargins left="0.19685039370078741" right="0.19685039370078741" top="0.39370078740157483" bottom="0.19685039370078741" header="0.31496062992125984" footer="0.31496062992125984"/>
  <pageSetup scale="7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EAI_CAPAT_03_18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Gomez Hernandez</dc:creator>
  <cp:lastModifiedBy>Servidor</cp:lastModifiedBy>
  <cp:lastPrinted>2018-10-26T18:18:08Z</cp:lastPrinted>
  <dcterms:created xsi:type="dcterms:W3CDTF">2018-04-26T16:06:17Z</dcterms:created>
  <dcterms:modified xsi:type="dcterms:W3CDTF">2018-10-31T19:05:32Z</dcterms:modified>
</cp:coreProperties>
</file>