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AA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G19" i="1" s="1"/>
  <c r="F20" i="1"/>
  <c r="F21" i="1"/>
  <c r="G21" i="1" s="1"/>
  <c r="F22" i="1"/>
  <c r="G22" i="1" s="1"/>
  <c r="F23" i="1"/>
  <c r="F24" i="1"/>
  <c r="G24" i="1" s="1"/>
  <c r="F16" i="1"/>
  <c r="F8" i="1"/>
  <c r="G8" i="1" s="1"/>
  <c r="F9" i="1"/>
  <c r="G9" i="1" s="1"/>
  <c r="F10" i="1"/>
  <c r="F11" i="1"/>
  <c r="F12" i="1"/>
  <c r="G12" i="1" s="1"/>
  <c r="F13" i="1"/>
  <c r="G13" i="1" s="1"/>
  <c r="F7" i="1"/>
  <c r="G7" i="1" s="1"/>
  <c r="D15" i="1"/>
  <c r="E15" i="1"/>
  <c r="C15" i="1"/>
  <c r="D6" i="1"/>
  <c r="E6" i="1"/>
  <c r="E4" i="1" s="1"/>
  <c r="C6" i="1"/>
  <c r="G17" i="1"/>
  <c r="G20" i="1"/>
  <c r="G23" i="1"/>
  <c r="G16" i="1"/>
  <c r="G18" i="1"/>
  <c r="G10" i="1"/>
  <c r="G11" i="1"/>
  <c r="D4" i="1" l="1"/>
  <c r="F4" i="1"/>
  <c r="F15" i="1"/>
  <c r="G15" i="1"/>
  <c r="C4" i="1"/>
  <c r="F6" i="1"/>
  <c r="G6" i="1"/>
  <c r="G4" i="1" l="1"/>
</calcChain>
</file>

<file path=xl/sharedStrings.xml><?xml version="1.0" encoding="utf-8"?>
<sst xmlns="http://schemas.openxmlformats.org/spreadsheetml/2006/main" count="27" uniqueCount="27">
  <si>
    <t>Concepto</t>
  </si>
  <si>
    <t>Saldo Inicial 
1</t>
  </si>
  <si>
    <t>Cargos del
Periodo 2</t>
  </si>
  <si>
    <t>Abonos del 
Periodo 3</t>
  </si>
  <si>
    <t>Saldo Final 
4 (1+2-3)</t>
  </si>
  <si>
    <t>Variación Del 
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</si>
  <si>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</si>
  <si>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</si>
  <si>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</si>
  <si>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</si>
  <si>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</si>
  <si>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</si>
  <si>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</si>
  <si>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</si>
  <si>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</si>
  <si>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</si>
  <si>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</si>
  <si>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</si>
  <si>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</si>
  <si>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</si>
  <si>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</si>
  <si>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</si>
  <si>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</si>
  <si>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</si>
  <si>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</si>
  <si>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</si>
  <si>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COMISION DE AGUA POTABLE Y ALCANTARILLADO DE TAXCO
Estado Analítico del Activo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</si>
</sst>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1" fillId="0" borderId="1" xfId="0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0" workbookViewId="0">
      <selection activeCell="J30" sqref="J30"/>
    </sheetView>
  </sheetViews>
  <sheetFormatPr baseColWidth="10" defaultRowHeight="12.75" x14ac:dyDescent="0.2"/>
  <cols>
    <col min="1" max="1" width="2.7109375" style="1" customWidth="1"/>
    <col min="2" max="2" width="37.85546875" style="1" customWidth="1"/>
    <col min="3" max="3" width="14.5703125" style="1" customWidth="1"/>
    <col min="4" max="4" width="13.42578125" style="1" customWidth="1"/>
    <col min="5" max="5" width="14.85546875" style="1" customWidth="1"/>
    <col min="6" max="6" width="13.7109375" style="1" customWidth="1"/>
    <col min="7" max="7" width="17.7109375" style="1" customWidth="1"/>
    <col min="8" max="16384" width="11.42578125" style="1"/>
  </cols>
  <sheetData>
    <row r="1" spans="1:7" ht="44.2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9.75" customHeight="1" x14ac:dyDescent="0.2">
      <c r="A2" s="23" t="s">
        <v>0</v>
      </c>
      <c r="B2" s="24"/>
      <c r="C2" s="15" t="s">
        <v>1</v>
      </c>
      <c r="D2" s="15" t="s">
        <v>2</v>
      </c>
      <c r="E2" s="15" t="s">
        <v>3</v>
      </c>
      <c r="F2" s="15" t="s">
        <v>4</v>
      </c>
      <c r="G2" s="16" t="s">
        <v>5</v>
      </c>
    </row>
    <row r="3" spans="1:7" x14ac:dyDescent="0.2">
      <c r="A3" s="17"/>
      <c r="B3" s="18"/>
      <c r="C3" s="18"/>
      <c r="D3" s="18"/>
      <c r="E3" s="18"/>
      <c r="F3" s="18"/>
      <c r="G3" s="19"/>
    </row>
    <row r="4" spans="1:7" x14ac:dyDescent="0.2">
      <c r="A4" s="10" t="s">
        <v>6</v>
      </c>
      <c r="B4" s="3"/>
      <c r="C4" s="11">
        <f>C6+C15</f>
        <v>21553424.749999996</v>
      </c>
      <c r="D4" s="11">
        <f t="shared" ref="D4:G4" si="0">D6+D15</f>
        <v>59372701.300000004</v>
      </c>
      <c r="E4" s="11">
        <f t="shared" si="0"/>
        <v>57998182.800000004</v>
      </c>
      <c r="F4" s="11">
        <f>C4+D4-E4</f>
        <v>22927943.249999993</v>
      </c>
      <c r="G4" s="12">
        <f t="shared" si="0"/>
        <v>1374518.5000000021</v>
      </c>
    </row>
    <row r="5" spans="1:7" x14ac:dyDescent="0.2">
      <c r="A5" s="2"/>
      <c r="B5" s="3"/>
      <c r="C5" s="4"/>
      <c r="D5" s="4"/>
      <c r="E5" s="4"/>
      <c r="F5" s="4"/>
      <c r="G5" s="5"/>
    </row>
    <row r="6" spans="1:7" x14ac:dyDescent="0.2">
      <c r="A6" s="10"/>
      <c r="B6" s="13" t="s">
        <v>7</v>
      </c>
      <c r="C6" s="11">
        <f>SUM(C7:C13)</f>
        <v>19727577.619999997</v>
      </c>
      <c r="D6" s="11">
        <f t="shared" ref="D6:G6" si="1">SUM(D7:D13)</f>
        <v>59319341.300000004</v>
      </c>
      <c r="E6" s="11">
        <f t="shared" si="1"/>
        <v>57998182.800000004</v>
      </c>
      <c r="F6" s="11">
        <f t="shared" si="1"/>
        <v>21048736.120000001</v>
      </c>
      <c r="G6" s="12">
        <f t="shared" si="1"/>
        <v>1321158.5000000021</v>
      </c>
    </row>
    <row r="7" spans="1:7" x14ac:dyDescent="0.2">
      <c r="A7" s="2"/>
      <c r="B7" s="3" t="s">
        <v>8</v>
      </c>
      <c r="C7" s="4">
        <v>185197.49</v>
      </c>
      <c r="D7" s="4">
        <v>30497031.879999999</v>
      </c>
      <c r="E7" s="4">
        <v>30250295.27</v>
      </c>
      <c r="F7" s="4">
        <f>C7+D7-E7</f>
        <v>431934.09999999776</v>
      </c>
      <c r="G7" s="5">
        <f>F7-C7</f>
        <v>246736.60999999777</v>
      </c>
    </row>
    <row r="8" spans="1:7" ht="13.5" customHeight="1" x14ac:dyDescent="0.2">
      <c r="A8" s="2"/>
      <c r="B8" s="14" t="s">
        <v>9</v>
      </c>
      <c r="C8" s="4">
        <v>19458782.129999999</v>
      </c>
      <c r="D8" s="4">
        <v>28588551.960000001</v>
      </c>
      <c r="E8" s="4">
        <v>27520130.07</v>
      </c>
      <c r="F8" s="4">
        <f t="shared" ref="F8:F13" si="2">C8+D8-E8</f>
        <v>20527204.020000003</v>
      </c>
      <c r="G8" s="5">
        <f t="shared" ref="G8:G13" si="3">F8-C8</f>
        <v>1068421.8900000043</v>
      </c>
    </row>
    <row r="9" spans="1:7" x14ac:dyDescent="0.2">
      <c r="A9" s="2"/>
      <c r="B9" s="3" t="s">
        <v>10</v>
      </c>
      <c r="C9" s="4">
        <v>6772</v>
      </c>
      <c r="D9" s="4">
        <v>233757.46</v>
      </c>
      <c r="E9" s="4">
        <v>227757.46</v>
      </c>
      <c r="F9" s="4">
        <f t="shared" si="2"/>
        <v>12772</v>
      </c>
      <c r="G9" s="5">
        <f t="shared" si="3"/>
        <v>6000</v>
      </c>
    </row>
    <row r="10" spans="1:7" x14ac:dyDescent="0.2">
      <c r="A10" s="2"/>
      <c r="B10" s="3" t="s">
        <v>11</v>
      </c>
      <c r="C10" s="4">
        <v>0</v>
      </c>
      <c r="D10" s="4">
        <v>0</v>
      </c>
      <c r="E10" s="4">
        <v>0</v>
      </c>
      <c r="F10" s="4">
        <f t="shared" si="2"/>
        <v>0</v>
      </c>
      <c r="G10" s="5">
        <f t="shared" si="3"/>
        <v>0</v>
      </c>
    </row>
    <row r="11" spans="1:7" x14ac:dyDescent="0.2">
      <c r="A11" s="2"/>
      <c r="B11" s="3" t="s">
        <v>12</v>
      </c>
      <c r="C11" s="4">
        <v>0</v>
      </c>
      <c r="D11" s="4">
        <v>0</v>
      </c>
      <c r="E11" s="4">
        <v>0</v>
      </c>
      <c r="F11" s="4">
        <f t="shared" si="2"/>
        <v>0</v>
      </c>
      <c r="G11" s="5">
        <f t="shared" si="3"/>
        <v>0</v>
      </c>
    </row>
    <row r="12" spans="1:7" ht="25.5" x14ac:dyDescent="0.2">
      <c r="A12" s="2"/>
      <c r="B12" s="14" t="s">
        <v>13</v>
      </c>
      <c r="C12" s="4">
        <v>0</v>
      </c>
      <c r="D12" s="4">
        <v>0</v>
      </c>
      <c r="E12" s="4">
        <v>0</v>
      </c>
      <c r="F12" s="4">
        <f t="shared" si="2"/>
        <v>0</v>
      </c>
      <c r="G12" s="5">
        <f t="shared" si="3"/>
        <v>0</v>
      </c>
    </row>
    <row r="13" spans="1:7" x14ac:dyDescent="0.2">
      <c r="A13" s="2"/>
      <c r="B13" s="3" t="s">
        <v>14</v>
      </c>
      <c r="C13" s="4">
        <v>76826</v>
      </c>
      <c r="D13" s="4">
        <v>0</v>
      </c>
      <c r="E13" s="4">
        <v>0</v>
      </c>
      <c r="F13" s="4">
        <f t="shared" si="2"/>
        <v>76826</v>
      </c>
      <c r="G13" s="5">
        <f t="shared" si="3"/>
        <v>0</v>
      </c>
    </row>
    <row r="14" spans="1:7" x14ac:dyDescent="0.2">
      <c r="A14" s="2"/>
      <c r="B14" s="3"/>
      <c r="C14" s="4"/>
      <c r="D14" s="4"/>
      <c r="E14" s="4"/>
      <c r="F14" s="4"/>
      <c r="G14" s="5"/>
    </row>
    <row r="15" spans="1:7" x14ac:dyDescent="0.2">
      <c r="A15" s="10"/>
      <c r="B15" s="13" t="s">
        <v>15</v>
      </c>
      <c r="C15" s="11">
        <f>SUM(C16:C24)</f>
        <v>1825847.1300000004</v>
      </c>
      <c r="D15" s="11">
        <f t="shared" ref="D15:G15" si="4">SUM(D16:D24)</f>
        <v>53360</v>
      </c>
      <c r="E15" s="11">
        <f t="shared" si="4"/>
        <v>0</v>
      </c>
      <c r="F15" s="11">
        <f t="shared" si="4"/>
        <v>1879207.1300000004</v>
      </c>
      <c r="G15" s="12">
        <f t="shared" si="4"/>
        <v>53360</v>
      </c>
    </row>
    <row r="16" spans="1:7" x14ac:dyDescent="0.2">
      <c r="A16" s="2"/>
      <c r="B16" s="3" t="s">
        <v>16</v>
      </c>
      <c r="C16" s="4">
        <v>0</v>
      </c>
      <c r="D16" s="4">
        <v>0</v>
      </c>
      <c r="E16" s="4">
        <v>0</v>
      </c>
      <c r="F16" s="4">
        <f>C16+D16-E16</f>
        <v>0</v>
      </c>
      <c r="G16" s="5">
        <f>F16-C16</f>
        <v>0</v>
      </c>
    </row>
    <row r="17" spans="1:7" ht="25.5" x14ac:dyDescent="0.2">
      <c r="A17" s="2"/>
      <c r="B17" s="14" t="s">
        <v>17</v>
      </c>
      <c r="C17" s="4">
        <v>0</v>
      </c>
      <c r="D17" s="4">
        <v>0</v>
      </c>
      <c r="E17" s="4">
        <v>0</v>
      </c>
      <c r="F17" s="4">
        <f t="shared" ref="F17:F24" si="5">C17+D17-E17</f>
        <v>0</v>
      </c>
      <c r="G17" s="5">
        <f t="shared" ref="G17:G24" si="6">F17-C17</f>
        <v>0</v>
      </c>
    </row>
    <row r="18" spans="1:7" ht="25.5" x14ac:dyDescent="0.2">
      <c r="A18" s="2"/>
      <c r="B18" s="14" t="s">
        <v>18</v>
      </c>
      <c r="C18" s="4">
        <v>1686411.33</v>
      </c>
      <c r="D18" s="4">
        <v>0</v>
      </c>
      <c r="E18" s="4">
        <v>0</v>
      </c>
      <c r="F18" s="4">
        <f t="shared" si="5"/>
        <v>1686411.33</v>
      </c>
      <c r="G18" s="5">
        <f t="shared" si="6"/>
        <v>0</v>
      </c>
    </row>
    <row r="19" spans="1:7" x14ac:dyDescent="0.2">
      <c r="A19" s="2"/>
      <c r="B19" s="3" t="s">
        <v>19</v>
      </c>
      <c r="C19" s="4">
        <v>2803322.24</v>
      </c>
      <c r="D19" s="4">
        <v>53360</v>
      </c>
      <c r="E19" s="4">
        <v>0</v>
      </c>
      <c r="F19" s="4">
        <f t="shared" si="5"/>
        <v>2856682.24</v>
      </c>
      <c r="G19" s="5">
        <f t="shared" si="6"/>
        <v>53360</v>
      </c>
    </row>
    <row r="20" spans="1:7" x14ac:dyDescent="0.2">
      <c r="A20" s="2"/>
      <c r="B20" s="3" t="s">
        <v>20</v>
      </c>
      <c r="C20" s="4">
        <v>0</v>
      </c>
      <c r="D20" s="4">
        <v>0</v>
      </c>
      <c r="E20" s="4">
        <v>0</v>
      </c>
      <c r="F20" s="4">
        <f t="shared" si="5"/>
        <v>0</v>
      </c>
      <c r="G20" s="5">
        <f t="shared" si="6"/>
        <v>0</v>
      </c>
    </row>
    <row r="21" spans="1:7" ht="25.5" x14ac:dyDescent="0.2">
      <c r="A21" s="2"/>
      <c r="B21" s="14" t="s">
        <v>21</v>
      </c>
      <c r="C21" s="4">
        <v>-2663886.44</v>
      </c>
      <c r="D21" s="4">
        <v>0</v>
      </c>
      <c r="E21" s="4">
        <v>0</v>
      </c>
      <c r="F21" s="4">
        <f t="shared" si="5"/>
        <v>-2663886.44</v>
      </c>
      <c r="G21" s="5">
        <f t="shared" si="6"/>
        <v>0</v>
      </c>
    </row>
    <row r="22" spans="1:7" x14ac:dyDescent="0.2">
      <c r="A22" s="2"/>
      <c r="B22" s="3" t="s">
        <v>22</v>
      </c>
      <c r="C22" s="4">
        <v>0</v>
      </c>
      <c r="D22" s="4">
        <v>0</v>
      </c>
      <c r="E22" s="4">
        <v>0</v>
      </c>
      <c r="F22" s="4">
        <f t="shared" si="5"/>
        <v>0</v>
      </c>
      <c r="G22" s="5">
        <f t="shared" si="6"/>
        <v>0</v>
      </c>
    </row>
    <row r="23" spans="1:7" ht="25.5" x14ac:dyDescent="0.2">
      <c r="A23" s="2"/>
      <c r="B23" s="14" t="s">
        <v>23</v>
      </c>
      <c r="C23" s="4">
        <v>0</v>
      </c>
      <c r="D23" s="4">
        <v>0</v>
      </c>
      <c r="E23" s="4">
        <v>0</v>
      </c>
      <c r="F23" s="4">
        <f t="shared" si="5"/>
        <v>0</v>
      </c>
      <c r="G23" s="5">
        <f t="shared" si="6"/>
        <v>0</v>
      </c>
    </row>
    <row r="24" spans="1:7" x14ac:dyDescent="0.2">
      <c r="A24" s="6"/>
      <c r="B24" s="7" t="s">
        <v>24</v>
      </c>
      <c r="C24" s="8">
        <v>0</v>
      </c>
      <c r="D24" s="8">
        <v>0</v>
      </c>
      <c r="E24" s="8">
        <v>0</v>
      </c>
      <c r="F24" s="8">
        <f t="shared" si="5"/>
        <v>0</v>
      </c>
      <c r="G24" s="9">
        <f t="shared" si="6"/>
        <v>0</v>
      </c>
    </row>
    <row r="26" spans="1:7" ht="24.75" customHeight="1" x14ac:dyDescent="0.2">
      <c r="A26" s="25" t="s">
        <v>25</v>
      </c>
      <c r="B26" s="25"/>
      <c r="C26" s="25"/>
      <c r="D26" s="25"/>
      <c r="E26" s="25"/>
      <c r="F26" s="25"/>
      <c r="G26" s="25"/>
    </row>
  </sheetData>
  <mergeCells count="3">
    <mergeCell ref="A1:G1"/>
    <mergeCell ref="A2:B2"/>
    <mergeCell ref="A26:G26"/>
  </mergeCells>
  <printOptions horizontalCentered="1"/>
  <pageMargins left="0.19685039370078741" right="0.19685039370078741" top="0.98425196850393704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2018-10-26T18:17:35Z</cp:lastPrinted>
  <dcterms:created xsi:type="dcterms:W3CDTF">2018-04-26T15:51:19Z</dcterms:created>
  <dcterms:modified xsi:type="dcterms:W3CDTF">2018-10-31T19:04:35Z</dcterms:modified>
</cp:coreProperties>
</file>